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'Blad1'!$C$11,'Blad1'!$D$11,'Blad1'!$E$11,'Blad1'!$F$11,'Blad1'!$C$12,'Blad1'!$D$12,'Blad1'!$E$12,'Blad1'!$F$12,'Blad1'!$G$12,'Blad1'!$R$4</definedName>
    <definedName name="BB">'Blad1'!$L$10:$N$12,'Blad1'!$A$1</definedName>
    <definedName name="CC">'Blad1'!$O$10:$Q$12,'Blad1'!$A$1</definedName>
    <definedName name="DD">'Blad1'!$I$13:$K$15,'Blad1'!$A$1</definedName>
    <definedName name="diag1">'Blad1'!$I$18,'Blad1'!$J$17,'Blad1'!$K$16,'Blad1'!$L$15,'Blad1'!$M$14,'Blad1'!$N$13,'Blad1'!$O$12,'Blad1'!$P$11,'Blad1'!$Q$10,'Blad1'!$A$1</definedName>
    <definedName name="diag2">'Blad1'!$I$10,'Blad1'!$J$11,'Blad1'!$K$12,'Blad1'!$L$13,'Blad1'!$M$14,'Blad1'!$N$15,'Blad1'!$O$16,'Blad1'!$P$17,'Blad1'!$Q$18,'Blad1'!$A$1</definedName>
    <definedName name="drie">'Blad1'!$I$4,'Blad1'!$J$4,'Blad1'!$K$4,'Blad1'!$I$5,'Blad1'!$J$5,'Blad1'!$K$5,'Blad1'!$J$6,'Blad1'!$J$7,'Blad1'!$I$7,'Blad1'!$R$4</definedName>
    <definedName name="EE">'Blad1'!$L$13:$N$15,'Blad1'!$A$1</definedName>
    <definedName name="een">'Blad1'!$C$4,'Blad1'!$D$4,'Blad1'!$E$4,'Blad1'!$C$5,'Blad1'!$D$5,'Blad1'!$E$5,'Blad1'!$C$6,'Blad1'!$E$6,'Blad1'!$F$6,'Blad1'!$R$4</definedName>
    <definedName name="FF">'Blad1'!$O$13:$Q$15,'Blad1'!$A$1</definedName>
    <definedName name="GG">'Blad1'!$I$16:$K$18,'Blad1'!$A$1</definedName>
    <definedName name="HH">'Blad1'!$L$16:$N$18,'Blad1'!$A$1</definedName>
    <definedName name="II">'Blad1'!$O$16:$Q$18,'Blad1'!$A$1</definedName>
    <definedName name="negen">'Blad1'!$I$10:$K$12,'Blad1'!$N$8</definedName>
    <definedName name="twee">'Blad1'!$F$4,'Blad1'!$G$4,'Blad1'!$H$4,'Blad1'!$F$5,'Blad1'!$G$5,'Blad1'!$H$5,'Blad1'!$G$6,'Blad1'!$H$6,'Blad1'!$I$6,'Blad1'!$R$4</definedName>
    <definedName name="vier">'Blad1'!$D$6,'Blad1'!$C$7,'Blad1'!$D$7,'Blad1'!$C$8,'Blad1'!$D$8,'Blad1'!$E$8,'Blad1'!$F$8,'Blad1'!$C$9,'Blad1'!$C$10,'Blad1'!$R$4</definedName>
    <definedName name="vijf">'Blad1'!$E$7,'Blad1'!$F$7,'Blad1'!$G$7,'Blad1'!$H$7,'Blad1'!$G$8,'Blad1'!$H$8,'Blad1'!$E$9,'Blad1'!$F$9,'Blad1'!$G$9,'Blad1'!$R$7</definedName>
    <definedName name="zes">'Blad1'!$K$6,'Blad1'!$K$7,'Blad1'!$K$8,'Blad1'!$K$9,'Blad1'!$I$8,'Blad1'!$J$8,'Blad1'!$H$9,'Blad1'!$I$9,'Blad1'!$J$9,'Blad1'!$P$8</definedName>
    <definedName name="zeven">'Blad1'!$D$9,'Blad1'!$D$10,'Blad1'!$E$10,'Blad1'!$F$10,'Blad1'!$G$10,'Blad1'!$H$10,'Blad1'!$G$11,'Blad1'!$H$11,'Blad1'!$H$12,'Blad1'!$R$4</definedName>
  </definedNames>
  <calcPr fullCalcOnLoad="1"/>
</workbook>
</file>

<file path=xl/sharedStrings.xml><?xml version="1.0" encoding="utf-8"?>
<sst xmlns="http://schemas.openxmlformats.org/spreadsheetml/2006/main" count="8" uniqueCount="2">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</sst>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1" xfId="16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16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14" fillId="4" borderId="8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4" fillId="4" borderId="6" xfId="0" applyFont="1" applyFill="1" applyBorder="1" applyAlignment="1" applyProtection="1">
      <alignment horizontal="center" vertical="center"/>
      <protection/>
    </xf>
    <xf numFmtId="0" fontId="14" fillId="4" borderId="12" xfId="0" applyFont="1" applyFill="1" applyBorder="1" applyAlignment="1" applyProtection="1">
      <alignment horizontal="center" vertical="center"/>
      <protection/>
    </xf>
    <xf numFmtId="0" fontId="14" fillId="4" borderId="11" xfId="0" applyFont="1" applyFill="1" applyBorder="1" applyAlignment="1" applyProtection="1">
      <alignment horizontal="center" vertical="center"/>
      <protection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/>
    </xf>
    <xf numFmtId="0" fontId="14" fillId="4" borderId="22" xfId="0" applyFont="1" applyFill="1" applyBorder="1" applyAlignment="1" applyProtection="1">
      <alignment horizontal="center" vertical="center"/>
      <protection/>
    </xf>
    <xf numFmtId="0" fontId="14" fillId="4" borderId="7" xfId="0" applyFont="1" applyFill="1" applyBorder="1" applyAlignment="1" applyProtection="1">
      <alignment horizontal="center" vertical="center"/>
      <protection/>
    </xf>
    <xf numFmtId="0" fontId="14" fillId="4" borderId="23" xfId="0" applyFont="1" applyFill="1" applyBorder="1" applyAlignment="1" applyProtection="1">
      <alignment horizontal="center" vertical="center"/>
      <protection/>
    </xf>
    <xf numFmtId="0" fontId="14" fillId="4" borderId="13" xfId="0" applyFont="1" applyFill="1" applyBorder="1" applyAlignment="1" applyProtection="1">
      <alignment horizontal="center" vertical="center"/>
      <protection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/>
    </xf>
    <xf numFmtId="0" fontId="14" fillId="4" borderId="26" xfId="0" applyFont="1" applyFill="1" applyBorder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16" fillId="4" borderId="9" xfId="16" applyFont="1" applyFill="1" applyBorder="1" applyAlignment="1">
      <alignment horizontal="center" vertical="center"/>
    </xf>
    <xf numFmtId="0" fontId="16" fillId="4" borderId="28" xfId="16" applyFont="1" applyFill="1" applyBorder="1" applyAlignment="1">
      <alignment horizontal="center" vertical="center"/>
    </xf>
    <xf numFmtId="0" fontId="16" fillId="4" borderId="29" xfId="16" applyFont="1" applyFill="1" applyBorder="1" applyAlignment="1">
      <alignment horizontal="center" vertical="center"/>
    </xf>
    <xf numFmtId="0" fontId="16" fillId="4" borderId="30" xfId="16" applyFont="1" applyFill="1" applyBorder="1" applyAlignment="1">
      <alignment horizontal="center" vertical="center"/>
    </xf>
    <xf numFmtId="0" fontId="16" fillId="4" borderId="31" xfId="16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5</xdr:col>
      <xdr:colOff>276225</xdr:colOff>
      <xdr:row>0</xdr:row>
      <xdr:rowOff>342900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107632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RowColHeaders="0" showZeros="0" tabSelected="1" showOutlineSymbols="0" zoomScale="130" zoomScaleNormal="130" workbookViewId="0" topLeftCell="A1">
      <selection activeCell="A12" sqref="A1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11">
        <f>SUM(C4:C12)</f>
        <v>0</v>
      </c>
      <c r="D3" s="11">
        <f aca="true" t="shared" si="0" ref="D3:K3">SUM(D4:D12)</f>
        <v>20</v>
      </c>
      <c r="E3" s="11">
        <f t="shared" si="0"/>
        <v>15</v>
      </c>
      <c r="F3" s="11">
        <f t="shared" si="0"/>
        <v>40</v>
      </c>
      <c r="G3" s="11">
        <f t="shared" si="0"/>
        <v>7</v>
      </c>
      <c r="H3" s="11">
        <f t="shared" si="0"/>
        <v>31</v>
      </c>
      <c r="I3" s="11">
        <f t="shared" si="0"/>
        <v>10</v>
      </c>
      <c r="J3" s="11">
        <f t="shared" si="0"/>
        <v>12</v>
      </c>
      <c r="K3" s="11">
        <f t="shared" si="0"/>
        <v>0</v>
      </c>
      <c r="L3" s="7"/>
      <c r="M3" s="7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Top="1">
      <c r="A4" s="2"/>
      <c r="B4" s="12">
        <f>SUM(C4:K4)</f>
        <v>0</v>
      </c>
      <c r="C4" s="16"/>
      <c r="D4" s="17"/>
      <c r="E4" s="25"/>
      <c r="F4" s="16"/>
      <c r="G4" s="17"/>
      <c r="H4" s="25"/>
      <c r="I4" s="16"/>
      <c r="J4" s="17"/>
      <c r="K4" s="25"/>
      <c r="L4" s="8">
        <f>SUM(C4:K4)</f>
        <v>0</v>
      </c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>
      <c r="A5" s="2"/>
      <c r="B5" s="12">
        <f aca="true" t="shared" si="1" ref="B5:B12">SUM(C5:K5)</f>
        <v>12</v>
      </c>
      <c r="C5" s="19"/>
      <c r="D5" s="31">
        <v>2</v>
      </c>
      <c r="E5" s="21"/>
      <c r="F5" s="32">
        <v>3</v>
      </c>
      <c r="G5" s="20"/>
      <c r="H5" s="27">
        <v>6</v>
      </c>
      <c r="I5" s="26"/>
      <c r="J5" s="29">
        <v>1</v>
      </c>
      <c r="K5" s="24"/>
      <c r="L5" s="8">
        <f>SUM(C5:K5)</f>
        <v>12</v>
      </c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12">
        <f t="shared" si="1"/>
        <v>8</v>
      </c>
      <c r="C6" s="33"/>
      <c r="D6" s="34"/>
      <c r="E6" s="26"/>
      <c r="F6" s="35">
        <v>7</v>
      </c>
      <c r="G6" s="26"/>
      <c r="H6" s="31">
        <v>1</v>
      </c>
      <c r="I6" s="36"/>
      <c r="J6" s="37"/>
      <c r="K6" s="34"/>
      <c r="L6" s="8">
        <f>SUM(C6:K6)</f>
        <v>8</v>
      </c>
      <c r="M6" s="4"/>
      <c r="N6" s="4"/>
      <c r="O6" s="4"/>
      <c r="P6" s="4"/>
      <c r="Q6" s="4"/>
      <c r="R6" s="2"/>
      <c r="S6" s="2"/>
      <c r="T6" s="2"/>
      <c r="U6" s="2"/>
      <c r="V6" s="2"/>
      <c r="W6" s="1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12">
        <f t="shared" si="1"/>
        <v>36</v>
      </c>
      <c r="C7" s="16"/>
      <c r="D7" s="27">
        <v>6</v>
      </c>
      <c r="E7" s="38">
        <v>7</v>
      </c>
      <c r="F7" s="39">
        <v>2</v>
      </c>
      <c r="G7" s="30">
        <v>3</v>
      </c>
      <c r="H7" s="40">
        <v>5</v>
      </c>
      <c r="I7" s="41">
        <v>9</v>
      </c>
      <c r="J7" s="42">
        <v>4</v>
      </c>
      <c r="K7" s="37"/>
      <c r="L7" s="9">
        <f>SUM(C7:K7)</f>
        <v>36</v>
      </c>
      <c r="M7" s="4"/>
      <c r="N7" s="4"/>
      <c r="O7" s="5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"/>
      <c r="B8" s="12">
        <f t="shared" si="1"/>
        <v>17</v>
      </c>
      <c r="C8" s="19"/>
      <c r="D8" s="23"/>
      <c r="E8" s="43"/>
      <c r="F8" s="35">
        <v>8</v>
      </c>
      <c r="G8" s="19"/>
      <c r="H8" s="42">
        <v>9</v>
      </c>
      <c r="I8" s="16"/>
      <c r="J8" s="17"/>
      <c r="K8" s="21"/>
      <c r="L8" s="9">
        <f>SUM(C8:K8)</f>
        <v>17</v>
      </c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12">
        <f t="shared" si="1"/>
        <v>33</v>
      </c>
      <c r="C9" s="44"/>
      <c r="D9" s="45">
        <v>5</v>
      </c>
      <c r="E9" s="46">
        <v>8</v>
      </c>
      <c r="F9" s="39">
        <v>6</v>
      </c>
      <c r="G9" s="42">
        <v>4</v>
      </c>
      <c r="H9" s="38">
        <v>2</v>
      </c>
      <c r="I9" s="31">
        <v>1</v>
      </c>
      <c r="J9" s="31">
        <v>7</v>
      </c>
      <c r="K9" s="24"/>
      <c r="L9" s="13">
        <f aca="true" t="shared" si="2" ref="L9:Q9">SUM(L10:L18)</f>
        <v>16</v>
      </c>
      <c r="M9" s="11">
        <f t="shared" si="2"/>
        <v>22</v>
      </c>
      <c r="N9" s="11">
        <f t="shared" si="2"/>
        <v>12</v>
      </c>
      <c r="O9" s="11">
        <f t="shared" si="2"/>
        <v>0</v>
      </c>
      <c r="P9" s="11">
        <f t="shared" si="2"/>
        <v>27</v>
      </c>
      <c r="Q9" s="11">
        <f t="shared" si="2"/>
        <v>14</v>
      </c>
      <c r="R9" s="8">
        <f>SUM(diag1)</f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12">
        <f t="shared" si="1"/>
        <v>17</v>
      </c>
      <c r="C10" s="33"/>
      <c r="D10" s="22"/>
      <c r="E10" s="43"/>
      <c r="F10" s="39">
        <v>9</v>
      </c>
      <c r="G10" s="17"/>
      <c r="H10" s="40">
        <v>8</v>
      </c>
      <c r="I10" s="16"/>
      <c r="J10" s="17"/>
      <c r="K10" s="18"/>
      <c r="L10" s="16"/>
      <c r="M10" s="17"/>
      <c r="N10" s="25"/>
      <c r="O10" s="16"/>
      <c r="P10" s="30">
        <v>5</v>
      </c>
      <c r="Q10" s="25"/>
      <c r="R10" s="8">
        <f>SUM(I10:Q10)</f>
        <v>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12">
        <f t="shared" si="1"/>
        <v>12</v>
      </c>
      <c r="C11" s="16"/>
      <c r="D11" s="30">
        <v>7</v>
      </c>
      <c r="E11" s="17"/>
      <c r="F11" s="40">
        <v>5</v>
      </c>
      <c r="G11" s="22"/>
      <c r="H11" s="21"/>
      <c r="I11" s="19"/>
      <c r="J11" s="20"/>
      <c r="K11" s="21"/>
      <c r="L11" s="28">
        <v>5</v>
      </c>
      <c r="M11" s="29">
        <v>3</v>
      </c>
      <c r="N11" s="27">
        <v>4</v>
      </c>
      <c r="O11" s="19"/>
      <c r="P11" s="20"/>
      <c r="Q11" s="27">
        <v>9</v>
      </c>
      <c r="R11" s="8">
        <f aca="true" t="shared" si="3" ref="R11:R18">SUM(I11:Q11)</f>
        <v>21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12">
        <f t="shared" si="1"/>
        <v>0</v>
      </c>
      <c r="C12" s="26"/>
      <c r="D12" s="23"/>
      <c r="E12" s="23"/>
      <c r="F12" s="23"/>
      <c r="G12" s="47"/>
      <c r="H12" s="48"/>
      <c r="I12" s="22"/>
      <c r="J12" s="23"/>
      <c r="K12" s="24"/>
      <c r="L12" s="26"/>
      <c r="M12" s="23"/>
      <c r="N12" s="24"/>
      <c r="O12" s="22"/>
      <c r="P12" s="23"/>
      <c r="Q12" s="24"/>
      <c r="R12" s="8">
        <f t="shared" si="3"/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14" t="s">
        <v>0</v>
      </c>
      <c r="I13" s="16"/>
      <c r="J13" s="30">
        <v>5</v>
      </c>
      <c r="K13" s="18"/>
      <c r="L13" s="16"/>
      <c r="M13" s="30">
        <v>6</v>
      </c>
      <c r="N13" s="18"/>
      <c r="O13" s="16"/>
      <c r="P13" s="30">
        <v>8</v>
      </c>
      <c r="Q13" s="18"/>
      <c r="R13" s="8">
        <f t="shared" si="3"/>
        <v>19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4"/>
      <c r="B14" s="49">
        <f>SUM(een)</f>
        <v>9</v>
      </c>
      <c r="C14" s="49">
        <f>SUM(twee)</f>
        <v>10</v>
      </c>
      <c r="D14" s="49">
        <f>SUM(drie)</f>
        <v>14</v>
      </c>
      <c r="E14" s="2"/>
      <c r="F14" s="2"/>
      <c r="G14" s="4"/>
      <c r="H14" s="12" t="s">
        <v>0</v>
      </c>
      <c r="I14" s="19"/>
      <c r="J14" s="29">
        <v>1</v>
      </c>
      <c r="K14" s="21"/>
      <c r="L14" s="28">
        <v>8</v>
      </c>
      <c r="M14" s="20"/>
      <c r="N14" s="27">
        <v>2</v>
      </c>
      <c r="O14" s="19"/>
      <c r="P14" s="29">
        <v>6</v>
      </c>
      <c r="Q14" s="21"/>
      <c r="R14" s="8">
        <f t="shared" si="3"/>
        <v>17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49">
        <f>SUM(vier)</f>
        <v>14</v>
      </c>
      <c r="C15" s="49">
        <f>SUM(vijf)</f>
        <v>44</v>
      </c>
      <c r="D15" s="50">
        <f>SUM(zes)</f>
        <v>10</v>
      </c>
      <c r="E15" s="2"/>
      <c r="F15" s="2"/>
      <c r="G15" s="52">
        <f>SUM(diag1)</f>
        <v>0</v>
      </c>
      <c r="H15" s="12" t="s">
        <v>0</v>
      </c>
      <c r="I15" s="22"/>
      <c r="J15" s="31">
        <v>6</v>
      </c>
      <c r="K15" s="24"/>
      <c r="L15" s="22"/>
      <c r="M15" s="31">
        <v>5</v>
      </c>
      <c r="N15" s="24"/>
      <c r="O15" s="22"/>
      <c r="P15" s="31">
        <v>1</v>
      </c>
      <c r="Q15" s="24"/>
      <c r="R15" s="8">
        <f t="shared" si="3"/>
        <v>12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49">
        <f>SUM(acht)</f>
        <v>12</v>
      </c>
      <c r="C16" s="51">
        <f>SUM(zeven)</f>
        <v>22</v>
      </c>
      <c r="D16" s="49">
        <f>SUM(negen)</f>
        <v>0</v>
      </c>
      <c r="E16" s="50">
        <f>SUM(BB)</f>
        <v>12</v>
      </c>
      <c r="F16" s="49">
        <f>SUM(CC)</f>
        <v>14</v>
      </c>
      <c r="G16" s="10"/>
      <c r="H16" s="12" t="s">
        <v>0</v>
      </c>
      <c r="I16" s="16"/>
      <c r="J16" s="17"/>
      <c r="K16" s="18"/>
      <c r="L16" s="16"/>
      <c r="M16" s="17"/>
      <c r="N16" s="18"/>
      <c r="O16" s="16"/>
      <c r="P16" s="17"/>
      <c r="Q16" s="18"/>
      <c r="R16" s="8">
        <f t="shared" si="3"/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49">
        <f>SUM(DD)</f>
        <v>12</v>
      </c>
      <c r="E17" s="49">
        <f>SUM(EE)</f>
        <v>21</v>
      </c>
      <c r="F17" s="49">
        <f>SUM(FF)</f>
        <v>15</v>
      </c>
      <c r="G17" s="10"/>
      <c r="H17" s="12" t="s">
        <v>0</v>
      </c>
      <c r="I17" s="28">
        <v>9</v>
      </c>
      <c r="J17" s="20"/>
      <c r="K17" s="21"/>
      <c r="L17" s="28">
        <v>3</v>
      </c>
      <c r="M17" s="29">
        <v>8</v>
      </c>
      <c r="N17" s="27">
        <v>6</v>
      </c>
      <c r="O17" s="19"/>
      <c r="P17" s="20"/>
      <c r="Q17" s="27">
        <v>5</v>
      </c>
      <c r="R17" s="8">
        <f t="shared" si="3"/>
        <v>31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2"/>
      <c r="C18" s="2"/>
      <c r="D18" s="49">
        <f>SUM(GG)</f>
        <v>13</v>
      </c>
      <c r="E18" s="49">
        <f>SUM(HH)</f>
        <v>17</v>
      </c>
      <c r="F18" s="49">
        <f>SUM(II)</f>
        <v>12</v>
      </c>
      <c r="G18" s="10"/>
      <c r="H18" s="12" t="s">
        <v>0</v>
      </c>
      <c r="I18" s="22"/>
      <c r="J18" s="31">
        <v>4</v>
      </c>
      <c r="K18" s="24"/>
      <c r="L18" s="22"/>
      <c r="M18" s="23"/>
      <c r="N18" s="24"/>
      <c r="O18" s="22"/>
      <c r="P18" s="31">
        <v>7</v>
      </c>
      <c r="Q18" s="24"/>
      <c r="R18" s="8">
        <f t="shared" si="3"/>
        <v>11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2"/>
      <c r="C19" s="2"/>
      <c r="D19" s="2"/>
      <c r="E19" s="2"/>
      <c r="F19" s="2"/>
      <c r="G19" s="53">
        <f>SUM(diag2)</f>
        <v>0</v>
      </c>
      <c r="H19" s="8">
        <f>SUM(diag1)</f>
        <v>0</v>
      </c>
      <c r="I19" s="8">
        <f>SUM(I10:I18)</f>
        <v>9</v>
      </c>
      <c r="J19" s="8">
        <f>SUM(J10:J18)</f>
        <v>16</v>
      </c>
      <c r="K19" s="8">
        <f>SUM(K10:K18)</f>
        <v>0</v>
      </c>
      <c r="L19" s="8">
        <f aca="true" t="shared" si="4" ref="L19:Q19">SUM(L10:L18)</f>
        <v>16</v>
      </c>
      <c r="M19" s="8">
        <f t="shared" si="4"/>
        <v>22</v>
      </c>
      <c r="N19" s="8">
        <f t="shared" si="4"/>
        <v>12</v>
      </c>
      <c r="O19" s="8">
        <f t="shared" si="4"/>
        <v>0</v>
      </c>
      <c r="P19" s="8">
        <f t="shared" si="4"/>
        <v>27</v>
      </c>
      <c r="Q19" s="8">
        <f t="shared" si="4"/>
        <v>14</v>
      </c>
      <c r="R19" s="8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ht="23.25">
      <c r="A36" s="2"/>
    </row>
    <row r="37" ht="23.25">
      <c r="A37" s="2"/>
    </row>
  </sheetData>
  <sheetProtection formatCells="0"/>
  <conditionalFormatting sqref="C16">
    <cfRule type="expression" priority="1" dxfId="0" stopIfTrue="1">
      <formula>SUM(zes)=45</formula>
    </cfRule>
  </conditionalFormatting>
  <conditionalFormatting sqref="D16">
    <cfRule type="expression" priority="2" dxfId="0" stopIfTrue="1">
      <formula>SUM(zeven)=45</formula>
    </cfRule>
  </conditionalFormatting>
  <conditionalFormatting sqref="F16">
    <cfRule type="expression" priority="3" dxfId="0" stopIfTrue="1">
      <formula>SUM(CC)=45</formula>
    </cfRule>
  </conditionalFormatting>
  <conditionalFormatting sqref="D17">
    <cfRule type="expression" priority="4" dxfId="0" stopIfTrue="1">
      <formula>SUM(DD)=45</formula>
    </cfRule>
  </conditionalFormatting>
  <conditionalFormatting sqref="E17">
    <cfRule type="expression" priority="5" dxfId="0" stopIfTrue="1">
      <formula>SUM(EE)=45</formula>
    </cfRule>
  </conditionalFormatting>
  <conditionalFormatting sqref="F17">
    <cfRule type="expression" priority="6" dxfId="0" stopIfTrue="1">
      <formula>SUM(FF)=45</formula>
    </cfRule>
  </conditionalFormatting>
  <conditionalFormatting sqref="D18">
    <cfRule type="expression" priority="7" dxfId="0" stopIfTrue="1">
      <formula>SUM(GG)=45</formula>
    </cfRule>
  </conditionalFormatting>
  <conditionalFormatting sqref="E18">
    <cfRule type="expression" priority="8" dxfId="0" stopIfTrue="1">
      <formula>SUM(HH)=45</formula>
    </cfRule>
  </conditionalFormatting>
  <conditionalFormatting sqref="F18">
    <cfRule type="expression" priority="9" dxfId="0" stopIfTrue="1">
      <formula>SUM(II)=45</formula>
    </cfRule>
  </conditionalFormatting>
  <conditionalFormatting sqref="B14">
    <cfRule type="expression" priority="10" dxfId="0" stopIfTrue="1">
      <formula>SUM(een)=45</formula>
    </cfRule>
  </conditionalFormatting>
  <conditionalFormatting sqref="C14">
    <cfRule type="expression" priority="11" dxfId="0" stopIfTrue="1">
      <formula>SUM(twee)=45</formula>
    </cfRule>
  </conditionalFormatting>
  <conditionalFormatting sqref="D14">
    <cfRule type="expression" priority="12" dxfId="0" stopIfTrue="1">
      <formula>SUM(drie)=45</formula>
    </cfRule>
  </conditionalFormatting>
  <conditionalFormatting sqref="B15:C15 G15 G19 B16">
    <cfRule type="cellIs" priority="13" dxfId="0" operator="equal" stopIfTrue="1">
      <formula>45</formula>
    </cfRule>
  </conditionalFormatting>
  <conditionalFormatting sqref="I10:Q18 I4:K9 C4:H12">
    <cfRule type="cellIs" priority="14" dxfId="1" operator="equal" stopIfTrue="1">
      <formula>$B$1</formula>
    </cfRule>
  </conditionalFormatting>
  <hyperlinks>
    <hyperlink ref="B14" location="een" display="een"/>
    <hyperlink ref="C14" location="twee" display="twee"/>
    <hyperlink ref="D14" location="drie" display="drie"/>
    <hyperlink ref="C15" location="vijf" display="vijf"/>
    <hyperlink ref="F16" location="CC" display="C"/>
    <hyperlink ref="D17" location="DD" display="D"/>
    <hyperlink ref="E17" location="EE" display="E"/>
    <hyperlink ref="F17" location="FF" display="F"/>
    <hyperlink ref="D18" location="GG" display="G"/>
    <hyperlink ref="E18" location="HH" display="H"/>
    <hyperlink ref="F18" location="II" display="I"/>
    <hyperlink ref="G15" location="diag1" display="D1"/>
    <hyperlink ref="G19" location="diag2" display="D2"/>
    <hyperlink ref="B15" location="vier" display="vier"/>
    <hyperlink ref="D15" location="zes" display="zes"/>
    <hyperlink ref="C16" location="zeven" display="zeven"/>
    <hyperlink ref="D16" location="negen" display="negen"/>
    <hyperlink ref="B16" location="acht" display="acht"/>
    <hyperlink ref="E16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2009-03-28T11:48:52Z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