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'Blad1'!$C$11:$F$11,'Blad1'!$C$12:$G$12,'Blad1'!$A$1</definedName>
    <definedName name="BB">'Blad1'!$L$10:$N$12,'Blad1'!$A$1</definedName>
    <definedName name="CC">'Blad1'!$O$10:$Q$12,'Blad1'!$A$1</definedName>
    <definedName name="DD">'Blad1'!$I$13:$K$15,'Blad1'!$A$1</definedName>
    <definedName name="diag1">'Blad1'!$I$18,'Blad1'!$J$17,'Blad1'!$K$16,'Blad1'!$L$15,'Blad1'!$M$14,'Blad1'!$N$13,'Blad1'!$O$12,'Blad1'!$P$11,'Blad1'!$Q$10,'Blad1'!$A$1</definedName>
    <definedName name="diag2">'Blad1'!$I$10,'Blad1'!$J$11,'Blad1'!$K$12,'Blad1'!$L$13,'Blad1'!$M$14,'Blad1'!$N$15,'Blad1'!$O$16,'Blad1'!$P$17,'Blad1'!$Q$18,'Blad1'!$A$1</definedName>
    <definedName name="drie">'Blad1'!$H$4:$K$4,'Blad1'!$K$5:$K$8,'Blad1'!$J$7,'Blad1'!$A$1</definedName>
    <definedName name="EE">'Blad1'!$L$13:$N$15,'Blad1'!$A$1</definedName>
    <definedName name="een">'Blad1'!$C$4:$F$4,'Blad1'!$C$5,'Blad1'!$C$6,'Blad1'!$C$7,'Blad1'!$D$7,'Blad1'!$C$8,'Blad1'!$A$1</definedName>
    <definedName name="FF">'Blad1'!$O$13:$Q$15,'Blad1'!$A$1</definedName>
    <definedName name="GG">'Blad1'!$I$16:$K$18,'Blad1'!$A$1</definedName>
    <definedName name="HH">'Blad1'!$L$16:$N$18,'Blad1'!$A$1</definedName>
    <definedName name="II">'Blad1'!$O$16:$Q$18,'Blad1'!$A$1</definedName>
    <definedName name="negen">'Blad1'!$I$10:$K$10,'Blad1'!$I$11,'Blad1'!$J$11,'Blad1'!$K$11,'Blad1'!$I$12:$J$12,'Blad1'!$J$12,'Blad1'!$K$12,'Blad1'!$A$1</definedName>
    <definedName name="twee">'Blad1'!$G$4,'Blad1'!$D$5:$J$5,'Blad1'!$G$6,'Blad1'!$A$1</definedName>
    <definedName name="vier">'Blad1'!$D$6:$E$6,'Blad1'!$E$7:$E$8,'Blad1'!$D$8,'Blad1'!$C$9:$F$9,'Blad1'!$A$1</definedName>
    <definedName name="vijf">'Blad1'!$F$6,'Blad1'!$F$7,'Blad1'!$F$8,'Blad1'!$G$7:$G$9,'Blad1'!$H$6:$H$8,'Blad1'!$A$1</definedName>
    <definedName name="zes">'Blad1'!$I$6,'Blad1'!$J$6,'Blad1'!$I$7,'Blad1'!$I$8,'Blad1'!$J$8,'Blad1'!$H$9:$K$9</definedName>
    <definedName name="zeven">'Blad1'!$C$10:$H$10,'Blad1'!$G$11:$H$11,'Blad1'!$H$12,'Blad1'!$A$1</definedName>
  </definedNames>
  <calcPr fullCalcOnLoad="1"/>
</workbook>
</file>

<file path=xl/sharedStrings.xml><?xml version="1.0" encoding="utf-8"?>
<sst xmlns="http://schemas.openxmlformats.org/spreadsheetml/2006/main" count="8" uniqueCount="1">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</sst>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5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0"/>
      <color indexed="4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 style="thin"/>
      <right style="thick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0" fontId="12" fillId="4" borderId="3" xfId="0" applyFont="1" applyFill="1" applyBorder="1" applyAlignment="1" applyProtection="1">
      <alignment horizontal="center" vertical="center"/>
      <protection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1" fillId="2" borderId="5" xfId="16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  <protection/>
    </xf>
    <xf numFmtId="0" fontId="12" fillId="4" borderId="8" xfId="0" applyFont="1" applyFill="1" applyBorder="1" applyAlignment="1" applyProtection="1">
      <alignment horizontal="center" vertical="center"/>
      <protection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/>
    </xf>
    <xf numFmtId="0" fontId="12" fillId="4" borderId="21" xfId="0" applyFont="1" applyFill="1" applyBorder="1" applyAlignment="1" applyProtection="1">
      <alignment horizontal="center" vertical="center"/>
      <protection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1" xfId="0" applyFont="1" applyFill="1" applyBorder="1" applyAlignment="1" applyProtection="1">
      <alignment horizontal="center" vertical="center"/>
      <protection/>
    </xf>
    <xf numFmtId="0" fontId="11" fillId="2" borderId="24" xfId="0" applyFont="1" applyFill="1" applyBorder="1" applyAlignment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3" fillId="4" borderId="21" xfId="0" applyFont="1" applyFill="1" applyBorder="1" applyAlignment="1" applyProtection="1">
      <alignment horizontal="center" vertical="center"/>
      <protection locked="0"/>
    </xf>
    <xf numFmtId="0" fontId="13" fillId="4" borderId="25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27" xfId="0" applyFont="1" applyFill="1" applyBorder="1" applyAlignment="1" applyProtection="1">
      <alignment horizontal="center" vertical="center"/>
      <protection/>
    </xf>
    <xf numFmtId="0" fontId="12" fillId="4" borderId="26" xfId="0" applyFont="1" applyFill="1" applyBorder="1" applyAlignment="1" applyProtection="1">
      <alignment horizontal="center" vertical="center"/>
      <protection/>
    </xf>
    <xf numFmtId="0" fontId="12" fillId="4" borderId="28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 locked="0"/>
    </xf>
    <xf numFmtId="0" fontId="14" fillId="5" borderId="0" xfId="16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1" name="Line 8"/>
        <xdr:cNvSpPr>
          <a:spLocks/>
        </xdr:cNvSpPr>
      </xdr:nvSpPr>
      <xdr:spPr>
        <a:xfrm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5</xdr:col>
      <xdr:colOff>276225</xdr:colOff>
      <xdr:row>0</xdr:row>
      <xdr:rowOff>342900</xdr:rowOff>
    </xdr:to>
    <xdr:sp>
      <xdr:nvSpPr>
        <xdr:cNvPr id="3" name="AutoShape 10"/>
        <xdr:cNvSpPr>
          <a:spLocks/>
        </xdr:cNvSpPr>
      </xdr:nvSpPr>
      <xdr:spPr>
        <a:xfrm>
          <a:off x="952500" y="9525"/>
          <a:ext cx="107632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invullen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7"/>
  <sheetViews>
    <sheetView showGridLines="0" showRowColHeaders="0" tabSelected="1" showOutlineSymbols="0" zoomScale="115" zoomScaleNormal="115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5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 thickBot="1">
      <c r="A3" s="2"/>
      <c r="B3" s="2"/>
      <c r="C3" s="17">
        <f>SUM(C4:C12)</f>
        <v>23</v>
      </c>
      <c r="D3" s="17">
        <f aca="true" t="shared" si="0" ref="D3:K3">SUM(D4:D12)</f>
        <v>11</v>
      </c>
      <c r="E3" s="17">
        <f t="shared" si="0"/>
        <v>6</v>
      </c>
      <c r="F3" s="17">
        <f t="shared" si="0"/>
        <v>9</v>
      </c>
      <c r="G3" s="17">
        <f t="shared" si="0"/>
        <v>13</v>
      </c>
      <c r="H3" s="17">
        <f t="shared" si="0"/>
        <v>13</v>
      </c>
      <c r="I3" s="17">
        <f t="shared" si="0"/>
        <v>0</v>
      </c>
      <c r="J3" s="17">
        <f t="shared" si="0"/>
        <v>5</v>
      </c>
      <c r="K3" s="17">
        <f t="shared" si="0"/>
        <v>29</v>
      </c>
      <c r="L3" s="7"/>
      <c r="M3" s="7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 thickTop="1">
      <c r="A4" s="2"/>
      <c r="B4" s="18">
        <f>SUM(C4:K4)</f>
        <v>20</v>
      </c>
      <c r="C4" s="10">
        <v>2</v>
      </c>
      <c r="D4" s="29"/>
      <c r="E4" s="29"/>
      <c r="F4" s="36">
        <v>4</v>
      </c>
      <c r="G4" s="27">
        <v>1</v>
      </c>
      <c r="H4" s="45">
        <v>5</v>
      </c>
      <c r="I4" s="29"/>
      <c r="J4" s="29"/>
      <c r="K4" s="22">
        <v>8</v>
      </c>
      <c r="L4" s="8">
        <f>SUM(C4:K4)</f>
        <v>20</v>
      </c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 thickTop="1">
      <c r="A5" s="2"/>
      <c r="B5" s="18">
        <f aca="true" t="shared" si="1" ref="B5:B12">SUM(C5:K5)</f>
        <v>14</v>
      </c>
      <c r="C5" s="35"/>
      <c r="D5" s="49">
        <v>9</v>
      </c>
      <c r="E5" s="34"/>
      <c r="F5" s="34"/>
      <c r="G5" s="13"/>
      <c r="H5" s="29"/>
      <c r="I5" s="29"/>
      <c r="J5" s="36">
        <v>5</v>
      </c>
      <c r="K5" s="39"/>
      <c r="L5" s="8">
        <f>SUM(C5:K5)</f>
        <v>14</v>
      </c>
      <c r="M5" s="4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18">
        <f t="shared" si="1"/>
        <v>6</v>
      </c>
      <c r="C6" s="35"/>
      <c r="D6" s="28"/>
      <c r="E6" s="26"/>
      <c r="F6" s="38"/>
      <c r="G6" s="50">
        <v>6</v>
      </c>
      <c r="H6" s="47"/>
      <c r="I6" s="15"/>
      <c r="J6" s="30"/>
      <c r="K6" s="39"/>
      <c r="L6" s="8">
        <f>SUM(C6:K6)</f>
        <v>6</v>
      </c>
      <c r="M6" s="4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18">
        <f t="shared" si="1"/>
        <v>10</v>
      </c>
      <c r="C7" s="12">
        <v>1</v>
      </c>
      <c r="D7" s="30"/>
      <c r="E7" s="39"/>
      <c r="F7" s="14"/>
      <c r="G7" s="16"/>
      <c r="H7" s="24"/>
      <c r="I7" s="39"/>
      <c r="J7" s="28"/>
      <c r="K7" s="23">
        <v>9</v>
      </c>
      <c r="L7" s="9">
        <f>SUM(C7:K7)</f>
        <v>10</v>
      </c>
      <c r="M7" s="4"/>
      <c r="N7" s="4"/>
      <c r="O7" s="5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 thickTop="1">
      <c r="A8" s="2"/>
      <c r="B8" s="18">
        <f t="shared" si="1"/>
        <v>18</v>
      </c>
      <c r="C8" s="37">
        <v>5</v>
      </c>
      <c r="D8" s="15"/>
      <c r="E8" s="23">
        <v>6</v>
      </c>
      <c r="F8" s="40"/>
      <c r="G8" s="13"/>
      <c r="H8" s="25"/>
      <c r="I8" s="14"/>
      <c r="J8" s="26"/>
      <c r="K8" s="37">
        <v>7</v>
      </c>
      <c r="L8" s="9">
        <f>SUM(C8:K8)</f>
        <v>18</v>
      </c>
      <c r="M8" s="4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 thickTop="1">
      <c r="A9" s="2"/>
      <c r="B9" s="18">
        <f t="shared" si="1"/>
        <v>13</v>
      </c>
      <c r="C9" s="51">
        <v>8</v>
      </c>
      <c r="D9" s="21"/>
      <c r="E9" s="34"/>
      <c r="F9" s="30"/>
      <c r="G9" s="46"/>
      <c r="H9" s="33"/>
      <c r="I9" s="21"/>
      <c r="J9" s="21"/>
      <c r="K9" s="52">
        <v>5</v>
      </c>
      <c r="L9" s="17">
        <f aca="true" t="shared" si="2" ref="L9:Q9">SUM(L10:L18)</f>
        <v>9</v>
      </c>
      <c r="M9" s="17">
        <f t="shared" si="2"/>
        <v>0</v>
      </c>
      <c r="N9" s="17">
        <f t="shared" si="2"/>
        <v>11</v>
      </c>
      <c r="O9" s="17">
        <f t="shared" si="2"/>
        <v>11</v>
      </c>
      <c r="P9" s="17">
        <f t="shared" si="2"/>
        <v>11</v>
      </c>
      <c r="Q9" s="17">
        <f t="shared" si="2"/>
        <v>27</v>
      </c>
      <c r="R9" s="8">
        <f>SUM(diag1)</f>
        <v>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18">
        <f t="shared" si="1"/>
        <v>2</v>
      </c>
      <c r="C10" s="48"/>
      <c r="D10" s="34"/>
      <c r="E10" s="34"/>
      <c r="F10" s="34"/>
      <c r="G10" s="11">
        <v>2</v>
      </c>
      <c r="H10" s="31"/>
      <c r="I10" s="15"/>
      <c r="J10" s="16"/>
      <c r="K10" s="31"/>
      <c r="L10" s="10">
        <v>1</v>
      </c>
      <c r="M10" s="16"/>
      <c r="N10" s="22">
        <v>4</v>
      </c>
      <c r="O10" s="15"/>
      <c r="P10" s="11">
        <v>5</v>
      </c>
      <c r="Q10" s="26"/>
      <c r="R10" s="8">
        <f>SUM(I10:Q10)</f>
        <v>10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18">
        <f t="shared" si="1"/>
        <v>2</v>
      </c>
      <c r="C11" s="15"/>
      <c r="D11" s="11">
        <v>2</v>
      </c>
      <c r="E11" s="16"/>
      <c r="F11" s="26"/>
      <c r="G11" s="40"/>
      <c r="H11" s="24"/>
      <c r="I11" s="14"/>
      <c r="J11" s="13"/>
      <c r="K11" s="24"/>
      <c r="L11" s="14"/>
      <c r="M11" s="13"/>
      <c r="N11" s="24"/>
      <c r="O11" s="12">
        <v>8</v>
      </c>
      <c r="P11" s="13"/>
      <c r="Q11" s="23">
        <v>6</v>
      </c>
      <c r="R11" s="8">
        <f aca="true" t="shared" si="3" ref="R11:R18">SUM(I11:Q11)</f>
        <v>14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 thickTop="1">
      <c r="A12" s="2"/>
      <c r="B12" s="18">
        <f t="shared" si="1"/>
        <v>24</v>
      </c>
      <c r="C12" s="19">
        <v>7</v>
      </c>
      <c r="D12" s="21"/>
      <c r="E12" s="21"/>
      <c r="F12" s="20">
        <v>5</v>
      </c>
      <c r="G12" s="36">
        <v>4</v>
      </c>
      <c r="H12" s="50">
        <v>8</v>
      </c>
      <c r="I12" s="32"/>
      <c r="J12" s="21"/>
      <c r="K12" s="25"/>
      <c r="L12" s="40"/>
      <c r="M12" s="21"/>
      <c r="N12" s="25"/>
      <c r="O12" s="32"/>
      <c r="P12" s="20">
        <v>3</v>
      </c>
      <c r="Q12" s="25"/>
      <c r="R12" s="8">
        <f t="shared" si="3"/>
        <v>3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Top="1">
      <c r="A13" s="2"/>
      <c r="B13" s="2"/>
      <c r="C13" s="2"/>
      <c r="D13" s="2"/>
      <c r="E13" s="2"/>
      <c r="F13" s="2"/>
      <c r="G13" s="2"/>
      <c r="H13" s="44" t="s">
        <v>0</v>
      </c>
      <c r="I13" s="10">
        <v>4</v>
      </c>
      <c r="J13" s="16"/>
      <c r="K13" s="26"/>
      <c r="L13" s="15"/>
      <c r="M13" s="16"/>
      <c r="N13" s="31"/>
      <c r="O13" s="15"/>
      <c r="P13" s="16"/>
      <c r="Q13" s="41">
        <v>7</v>
      </c>
      <c r="R13" s="8">
        <f t="shared" si="3"/>
        <v>11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>
      <c r="A14" s="4"/>
      <c r="B14" s="4"/>
      <c r="C14" s="4"/>
      <c r="D14" s="4"/>
      <c r="E14" s="4"/>
      <c r="F14" s="4"/>
      <c r="G14" s="4"/>
      <c r="H14" s="18" t="s">
        <v>0</v>
      </c>
      <c r="I14" s="14"/>
      <c r="J14" s="13"/>
      <c r="K14" s="24"/>
      <c r="L14" s="14"/>
      <c r="M14" s="13"/>
      <c r="N14" s="24"/>
      <c r="O14" s="14"/>
      <c r="P14" s="13"/>
      <c r="Q14" s="24"/>
      <c r="R14" s="8">
        <f t="shared" si="3"/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 thickBot="1">
      <c r="A15" s="2"/>
      <c r="B15" s="54">
        <f>SUM(een)</f>
        <v>12</v>
      </c>
      <c r="C15" s="54">
        <f>SUM(twee)</f>
        <v>21</v>
      </c>
      <c r="D15" s="54">
        <f>SUM(drie)</f>
        <v>29</v>
      </c>
      <c r="E15" s="55" t="s">
        <v>0</v>
      </c>
      <c r="F15" s="55"/>
      <c r="G15" s="54">
        <f>SUM(diag1)</f>
        <v>0</v>
      </c>
      <c r="H15" s="18" t="s">
        <v>0</v>
      </c>
      <c r="I15" s="42">
        <v>1</v>
      </c>
      <c r="J15" s="21"/>
      <c r="K15" s="25"/>
      <c r="L15" s="32"/>
      <c r="M15" s="21"/>
      <c r="N15" s="25"/>
      <c r="O15" s="32"/>
      <c r="P15" s="21"/>
      <c r="Q15" s="43">
        <v>9</v>
      </c>
      <c r="R15" s="8">
        <f t="shared" si="3"/>
        <v>10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Top="1">
      <c r="A16" s="2"/>
      <c r="B16" s="54">
        <f>SUM(vier)</f>
        <v>14</v>
      </c>
      <c r="C16" s="54">
        <f>SUM(vijf)</f>
        <v>0</v>
      </c>
      <c r="D16" s="54">
        <f>SUM(zes)</f>
        <v>5</v>
      </c>
      <c r="E16" s="55"/>
      <c r="F16" s="55"/>
      <c r="G16" s="54">
        <f>SUM(diag2)</f>
        <v>0</v>
      </c>
      <c r="H16" s="18" t="s">
        <v>0</v>
      </c>
      <c r="I16" s="15"/>
      <c r="J16" s="11">
        <v>4</v>
      </c>
      <c r="K16" s="31"/>
      <c r="L16" s="15"/>
      <c r="M16" s="16"/>
      <c r="N16" s="31"/>
      <c r="O16" s="15"/>
      <c r="P16" s="11">
        <v>2</v>
      </c>
      <c r="Q16" s="31"/>
      <c r="R16" s="8">
        <f t="shared" si="3"/>
        <v>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54">
        <f>SUM(zeven)</f>
        <v>10</v>
      </c>
      <c r="C17" s="54">
        <f>SUM(acht)</f>
        <v>18</v>
      </c>
      <c r="D17" s="54">
        <f>SUM(negen)</f>
        <v>0</v>
      </c>
      <c r="E17" s="54">
        <f>SUM(BB)</f>
        <v>5</v>
      </c>
      <c r="F17" s="54">
        <f>SUM(CC)</f>
        <v>22</v>
      </c>
      <c r="G17" s="55"/>
      <c r="H17" s="18" t="s">
        <v>0</v>
      </c>
      <c r="I17" s="12">
        <v>6</v>
      </c>
      <c r="J17" s="13"/>
      <c r="K17" s="23">
        <v>7</v>
      </c>
      <c r="L17" s="14"/>
      <c r="M17" s="13"/>
      <c r="N17" s="24"/>
      <c r="O17" s="12">
        <v>3</v>
      </c>
      <c r="P17" s="13"/>
      <c r="Q17" s="23">
        <v>5</v>
      </c>
      <c r="R17" s="8">
        <f t="shared" si="3"/>
        <v>21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 thickBot="1">
      <c r="A18" s="2"/>
      <c r="B18" s="55"/>
      <c r="C18" s="55"/>
      <c r="D18" s="54">
        <f>SUM(DD)</f>
        <v>5</v>
      </c>
      <c r="E18" s="54">
        <f>SUM(EE)</f>
        <v>0</v>
      </c>
      <c r="F18" s="54">
        <f>SUM(FF)</f>
        <v>16</v>
      </c>
      <c r="G18" s="55"/>
      <c r="H18" s="18" t="s">
        <v>0</v>
      </c>
      <c r="I18" s="32"/>
      <c r="J18" s="20">
        <v>5</v>
      </c>
      <c r="K18" s="25"/>
      <c r="L18" s="42">
        <v>8</v>
      </c>
      <c r="M18" s="21"/>
      <c r="N18" s="43">
        <v>7</v>
      </c>
      <c r="O18" s="32"/>
      <c r="P18" s="20">
        <v>1</v>
      </c>
      <c r="Q18" s="25"/>
      <c r="R18" s="8">
        <f t="shared" si="3"/>
        <v>21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Top="1">
      <c r="A19" s="2"/>
      <c r="B19" s="55"/>
      <c r="C19" s="55"/>
      <c r="D19" s="54">
        <f>SUM(GG)</f>
        <v>22</v>
      </c>
      <c r="E19" s="54">
        <f>SUM(HH)</f>
        <v>15</v>
      </c>
      <c r="F19" s="54">
        <f>SUM(II)</f>
        <v>11</v>
      </c>
      <c r="G19" s="55"/>
      <c r="H19" s="8">
        <f>SUM(diag1)</f>
        <v>0</v>
      </c>
      <c r="I19" s="8">
        <f>SUM(I10:I18)</f>
        <v>11</v>
      </c>
      <c r="J19" s="8">
        <f>SUM(J10:J18)</f>
        <v>9</v>
      </c>
      <c r="K19" s="8">
        <f>SUM(K10:K18)</f>
        <v>7</v>
      </c>
      <c r="L19" s="8">
        <f aca="true" t="shared" si="4" ref="L19:Q19">SUM(L10:L18)</f>
        <v>9</v>
      </c>
      <c r="M19" s="8">
        <f t="shared" si="4"/>
        <v>0</v>
      </c>
      <c r="N19" s="8">
        <f t="shared" si="4"/>
        <v>11</v>
      </c>
      <c r="O19" s="8">
        <f t="shared" si="4"/>
        <v>11</v>
      </c>
      <c r="P19" s="8">
        <f t="shared" si="4"/>
        <v>11</v>
      </c>
      <c r="Q19" s="8">
        <f t="shared" si="4"/>
        <v>27</v>
      </c>
      <c r="R19" s="8">
        <f>SUM(diag2)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55"/>
      <c r="C20" s="55"/>
      <c r="D20" s="55"/>
      <c r="E20" s="55"/>
      <c r="F20" s="55"/>
      <c r="G20" s="55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 t="s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1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ht="23.25">
      <c r="A36" s="2"/>
    </row>
    <row r="37" ht="23.25">
      <c r="A37" s="2"/>
    </row>
  </sheetData>
  <sheetProtection sheet="1" objects="1" scenarios="1" formatCells="0"/>
  <conditionalFormatting sqref="I10:Q18 I4:K9 C4:H12">
    <cfRule type="cellIs" priority="1" dxfId="0" operator="equal" stopIfTrue="1">
      <formula>$B$1</formula>
    </cfRule>
  </conditionalFormatting>
  <conditionalFormatting sqref="B15:C17 D15:D16 D17:F19 G15:G16">
    <cfRule type="cellIs" priority="2" dxfId="1" operator="equal" stopIfTrue="1">
      <formula>45</formula>
    </cfRule>
  </conditionalFormatting>
  <hyperlinks>
    <hyperlink ref="B15" location="een" display="een"/>
    <hyperlink ref="C15" location="twee" display="twee"/>
    <hyperlink ref="D15" location="drie" display="drie"/>
    <hyperlink ref="B16" location="vier" display="vier"/>
    <hyperlink ref="C16" location="vijf" display="vijf"/>
    <hyperlink ref="D16" location="zes" display="zes"/>
    <hyperlink ref="B17" location="zeven" display="zeven"/>
    <hyperlink ref="C17" location="acht" display="acht"/>
    <hyperlink ref="D17" location="negen" display="negen"/>
    <hyperlink ref="E17" location="BB" display="B"/>
    <hyperlink ref="F17" location="CC" display="C"/>
    <hyperlink ref="D18" location="DD" display="D"/>
    <hyperlink ref="E18" location="EE" display="E"/>
    <hyperlink ref="F18" location="FF" display="F"/>
    <hyperlink ref="D19" location="GG" display="G"/>
    <hyperlink ref="E19" location="HH" display="H"/>
    <hyperlink ref="F19" location="II" display="I"/>
    <hyperlink ref="G15" location="diag1" display="D1"/>
    <hyperlink ref="G16" location="diag2" display="D2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2009-03-07T12:44:39Z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